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305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5" i="1" l="1"/>
  <c r="C17" i="1"/>
  <c r="C40" i="1" l="1"/>
  <c r="G14" i="1"/>
</calcChain>
</file>

<file path=xl/sharedStrings.xml><?xml version="1.0" encoding="utf-8"?>
<sst xmlns="http://schemas.openxmlformats.org/spreadsheetml/2006/main" count="107" uniqueCount="95">
  <si>
    <t>East of Iowa</t>
  </si>
  <si>
    <t>West of Iowa</t>
  </si>
  <si>
    <t>Kaw Intake</t>
  </si>
  <si>
    <t>UT1102</t>
  </si>
  <si>
    <t>Kaw Transmission Main</t>
  </si>
  <si>
    <t>UT0701</t>
  </si>
  <si>
    <t>UT1401</t>
  </si>
  <si>
    <t>Rapid I/I Program</t>
  </si>
  <si>
    <t>UT1305</t>
  </si>
  <si>
    <t>UT1308</t>
  </si>
  <si>
    <t>UT1313</t>
  </si>
  <si>
    <t>23rd Street Watermain Replacement</t>
  </si>
  <si>
    <t>UT1309</t>
  </si>
  <si>
    <t>Wakarusa WWTP</t>
  </si>
  <si>
    <t>UT1304</t>
  </si>
  <si>
    <t>Arkansas Street Watermain Replacement</t>
  </si>
  <si>
    <t>UT1315</t>
  </si>
  <si>
    <t>UT1409</t>
  </si>
  <si>
    <t>UT1405</t>
  </si>
  <si>
    <t>UT1416</t>
  </si>
  <si>
    <t>8th Street Watermain Replacement - Indiana to Kentucky</t>
  </si>
  <si>
    <t>UT1419</t>
  </si>
  <si>
    <t>Highland Watermain Replacement - Harvard to Yale (Materials Only)</t>
  </si>
  <si>
    <t>Lawrence Ave Watermain Replacement - 31st St. to 27th St.</t>
  </si>
  <si>
    <t>Project No.</t>
  </si>
  <si>
    <t>12th &amp; Louisiana Street Repair after Watermain Break</t>
  </si>
  <si>
    <t>Concrete Watermain Assessment</t>
  </si>
  <si>
    <t>Wakarusa Roundabout - Watermain Relocation</t>
  </si>
  <si>
    <t>UT1413</t>
  </si>
  <si>
    <t>UT1209</t>
  </si>
  <si>
    <t>Taste &amp; Odor Study - Split between Kaw &amp; Clinton WTPs</t>
  </si>
  <si>
    <t>UT1314</t>
  </si>
  <si>
    <t>New Jersey Street Watermain Replacement - 10th to 9th</t>
  </si>
  <si>
    <t>Homestead Drive Watermain Replacement - Lawrence Ave (south) to Lawrence Ave (north)</t>
  </si>
  <si>
    <t>UT1201 &amp; UT1202</t>
  </si>
  <si>
    <t>Large Valve Replacement @ 10th &amp; Kentucky</t>
  </si>
  <si>
    <t>Bob Billings Watermain Replacement - GWW to Bob White</t>
  </si>
  <si>
    <t>Engel Road Watermain Replacement - Irving Hill Road to 15th St (Reimbursement to KU)</t>
  </si>
  <si>
    <t xml:space="preserve">Delaware St. Watermain Replacement - South Dead-end to Forrest to North Dead-end </t>
  </si>
  <si>
    <t>Pennsylvania Street Watermain Replacement - Dead-end to Forrest</t>
  </si>
  <si>
    <t>Mississippi Watermain Replacement - 9th St. to 3rd St.</t>
  </si>
  <si>
    <t>North Iowa Watermain Replacement - Riverridge to Lakeview</t>
  </si>
  <si>
    <t>UT1415</t>
  </si>
  <si>
    <t>UT1302</t>
  </si>
  <si>
    <t>Oread Water Tank Replacement</t>
  </si>
  <si>
    <t>Ut1307</t>
  </si>
  <si>
    <t>UT1310</t>
  </si>
  <si>
    <t>Booster Pump Station Improvements</t>
  </si>
  <si>
    <t>UT1210</t>
  </si>
  <si>
    <t>UT1205</t>
  </si>
  <si>
    <t>SLT Relocation - 31st &amp; Haskell, 31st &amp; Louisiana</t>
  </si>
  <si>
    <t>UT1407</t>
  </si>
  <si>
    <t>UT1417</t>
  </si>
  <si>
    <t>Emergency Sewer Repair - 10th St. to 9th St.</t>
  </si>
  <si>
    <t>UT1423</t>
  </si>
  <si>
    <t>UT1312</t>
  </si>
  <si>
    <t>9 Del Loft Incentive</t>
  </si>
  <si>
    <t>UT1420</t>
  </si>
  <si>
    <t>Lawrence Ave &amp; Steven Dr Street Repair after Watermain Break</t>
  </si>
  <si>
    <t>PW1341</t>
  </si>
  <si>
    <t>UT1316</t>
  </si>
  <si>
    <t>Bob Billings &amp; K10 Interchange (Does Not Include Developer Improvements constructed by the project)</t>
  </si>
  <si>
    <t>Total</t>
  </si>
  <si>
    <t>PW1424</t>
  </si>
  <si>
    <t>Haskell Ave. Watermain Replacement - 21st Ter. to 19th St.</t>
  </si>
  <si>
    <t>Maple Ln. Watermain Replacement - 19th St. to Harper</t>
  </si>
  <si>
    <t xml:space="preserve"> Forrest Ave. &amp; Maryland St. Watermain Replacement - Learnard to 15th St.</t>
  </si>
  <si>
    <t xml:space="preserve">Kaw WTP Roof </t>
  </si>
  <si>
    <t>Clinton WTP Raw Water PS VFD #4 Replacement</t>
  </si>
  <si>
    <t>Clinton WTP Raw Water Pump Station Improvements</t>
  </si>
  <si>
    <t>Venture Park -  Sewer Improvements</t>
  </si>
  <si>
    <t>12S008</t>
  </si>
  <si>
    <t>Electrical Mechanical  - Clinton WTP</t>
  </si>
  <si>
    <t>Electrical Mechanical  - Kaw WTP</t>
  </si>
  <si>
    <t>Kaw WTP MCC Replacement</t>
  </si>
  <si>
    <t>UT1418</t>
  </si>
  <si>
    <t>Avalon Watermain Replacement - Cambridge to 9th St.</t>
  </si>
  <si>
    <t>UT1403</t>
  </si>
  <si>
    <t>Pump Station No. 4 Forcemain Replacement</t>
  </si>
  <si>
    <t>Stratford Water Tank Evaluation</t>
  </si>
  <si>
    <t>Expenditures 1/1/2014 to 5/6/2015</t>
  </si>
  <si>
    <t>Michigan Watermain Replacement - 3rd St. to 7th St</t>
  </si>
  <si>
    <t>UT1410</t>
  </si>
  <si>
    <t>Harvard Watermain Replacement - Crestline to Wellington</t>
  </si>
  <si>
    <t>UT1426</t>
  </si>
  <si>
    <t>UT1428</t>
  </si>
  <si>
    <t>24" Watermian Relocation - 10th &amp; New York</t>
  </si>
  <si>
    <t>Cedarwood Watermain Replacement - 26th St to 25th St.</t>
  </si>
  <si>
    <t>UT1427</t>
  </si>
  <si>
    <t>UT1430</t>
  </si>
  <si>
    <t>Kaw WTP Basin 4 Bridge &amp; Valve Replacement</t>
  </si>
  <si>
    <t>Kansas River WWTP VFD Replacement</t>
  </si>
  <si>
    <t>UT1422</t>
  </si>
  <si>
    <t>2014 CIPP</t>
  </si>
  <si>
    <t>UT1424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</si>
</sst>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1" xfId="0" applyFont="1" applyBorder="1"/>
    <xf numFmtId="0" fontId="0" fillId="0" borderId="0" xfId="0" applyAlignment="1">
      <alignment horizontal="center"/>
    </xf>
    <xf numFmtId="164" fontId="0" fillId="0" borderId="2" xfId="1" applyNumberFormat="1" applyFont="1" applyBorder="1"/>
    <xf numFmtId="164" fontId="0" fillId="0" borderId="2" xfId="0" applyNumberFormat="1" applyBorder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tabSelected="1" workbookViewId="0">
      <selection activeCell="G16" sqref="G16"/>
    </sheetView>
  </sheetViews>
  <sheetFormatPr defaultRowHeight="15" x14ac:dyDescent="0.25"/>
  <cols>
    <col min="1" max="1" width="80.42578125" bestFit="1" customWidth="1"/>
    <col min="2" max="2" width="16" bestFit="1" customWidth="1"/>
    <col min="3" max="3" width="21.85546875" customWidth="1"/>
    <col min="5" max="5" width="94.28515625" bestFit="1" customWidth="1"/>
    <col min="6" max="6" width="16" bestFit="1" customWidth="1"/>
    <col min="7" max="7" width="21.85546875" customWidth="1"/>
  </cols>
  <sheetData>
    <row r="1" spans="1:7" ht="35.25" customHeight="1" x14ac:dyDescent="0.25">
      <c r="A1" s="3" t="s">
        <v>0</v>
      </c>
      <c r="B1" s="3" t="s">
        <v>24</v>
      </c>
      <c r="C1" s="8" t="s">
        <v>80</v>
      </c>
      <c r="D1" s="1"/>
      <c r="E1" s="3" t="s">
        <v>1</v>
      </c>
      <c r="F1" s="3" t="s">
        <v>24</v>
      </c>
      <c r="G1" s="8" t="s">
        <v>80</v>
      </c>
    </row>
    <row r="2" spans="1:7" x14ac:dyDescent="0.25">
      <c r="A2" t="s">
        <v>2</v>
      </c>
      <c r="B2" s="4" t="s">
        <v>3</v>
      </c>
      <c r="C2" s="2">
        <v>3658279</v>
      </c>
      <c r="E2" t="s">
        <v>23</v>
      </c>
      <c r="F2" s="4" t="s">
        <v>31</v>
      </c>
      <c r="G2" s="2">
        <v>634494</v>
      </c>
    </row>
    <row r="3" spans="1:7" x14ac:dyDescent="0.25">
      <c r="A3" t="s">
        <v>4</v>
      </c>
      <c r="B3" s="4" t="s">
        <v>5</v>
      </c>
      <c r="C3" s="2">
        <v>6215107</v>
      </c>
      <c r="E3" t="s">
        <v>33</v>
      </c>
      <c r="F3" s="4" t="s">
        <v>28</v>
      </c>
      <c r="G3" s="2">
        <v>31630</v>
      </c>
    </row>
    <row r="4" spans="1:7" x14ac:dyDescent="0.25">
      <c r="A4" t="s">
        <v>7</v>
      </c>
      <c r="B4" s="4" t="s">
        <v>8</v>
      </c>
      <c r="C4" s="2">
        <v>1525201</v>
      </c>
      <c r="E4" t="s">
        <v>36</v>
      </c>
      <c r="F4" s="4" t="s">
        <v>55</v>
      </c>
      <c r="G4" s="2">
        <v>385929</v>
      </c>
    </row>
    <row r="5" spans="1:7" x14ac:dyDescent="0.25">
      <c r="A5" t="s">
        <v>50</v>
      </c>
      <c r="B5" s="4" t="s">
        <v>49</v>
      </c>
      <c r="C5" s="2">
        <v>2894563</v>
      </c>
      <c r="E5" t="s">
        <v>30</v>
      </c>
      <c r="F5" s="4" t="s">
        <v>29</v>
      </c>
      <c r="G5" s="2">
        <f>192310/2</f>
        <v>96155</v>
      </c>
    </row>
    <row r="6" spans="1:7" x14ac:dyDescent="0.25">
      <c r="A6" t="s">
        <v>41</v>
      </c>
      <c r="B6" s="4" t="s">
        <v>9</v>
      </c>
      <c r="C6" s="2">
        <v>478113</v>
      </c>
      <c r="E6" t="s">
        <v>61</v>
      </c>
      <c r="F6" s="4" t="s">
        <v>48</v>
      </c>
      <c r="G6" s="2">
        <v>712582</v>
      </c>
    </row>
    <row r="7" spans="1:7" x14ac:dyDescent="0.25">
      <c r="A7" t="s">
        <v>40</v>
      </c>
      <c r="B7" s="4" t="s">
        <v>10</v>
      </c>
      <c r="C7" s="2">
        <v>833266</v>
      </c>
      <c r="E7" t="s">
        <v>72</v>
      </c>
      <c r="F7" s="4" t="s">
        <v>34</v>
      </c>
      <c r="G7" s="2">
        <v>990479</v>
      </c>
    </row>
    <row r="8" spans="1:7" x14ac:dyDescent="0.25">
      <c r="A8" t="s">
        <v>11</v>
      </c>
      <c r="B8" s="4" t="s">
        <v>12</v>
      </c>
      <c r="C8" s="2">
        <v>525040</v>
      </c>
      <c r="E8" t="s">
        <v>26</v>
      </c>
      <c r="F8" s="4" t="s">
        <v>60</v>
      </c>
      <c r="G8" s="2">
        <v>265828</v>
      </c>
    </row>
    <row r="9" spans="1:7" x14ac:dyDescent="0.25">
      <c r="A9" t="s">
        <v>13</v>
      </c>
      <c r="B9" s="4" t="s">
        <v>14</v>
      </c>
      <c r="C9" s="2">
        <v>16375402</v>
      </c>
      <c r="E9" t="s">
        <v>27</v>
      </c>
      <c r="F9" s="4" t="s">
        <v>59</v>
      </c>
      <c r="G9" s="2">
        <v>0</v>
      </c>
    </row>
    <row r="10" spans="1:7" x14ac:dyDescent="0.25">
      <c r="A10" t="s">
        <v>15</v>
      </c>
      <c r="B10" s="4" t="s">
        <v>16</v>
      </c>
      <c r="C10" s="2">
        <v>312044</v>
      </c>
      <c r="E10" t="s">
        <v>68</v>
      </c>
      <c r="F10" s="4" t="s">
        <v>51</v>
      </c>
      <c r="G10" s="2">
        <v>140165</v>
      </c>
    </row>
    <row r="11" spans="1:7" x14ac:dyDescent="0.25">
      <c r="A11" t="s">
        <v>76</v>
      </c>
      <c r="B11" s="4" t="s">
        <v>17</v>
      </c>
      <c r="C11" s="2">
        <v>34743</v>
      </c>
      <c r="E11" t="s">
        <v>69</v>
      </c>
      <c r="F11" s="4" t="s">
        <v>52</v>
      </c>
      <c r="G11" s="2">
        <v>67712</v>
      </c>
    </row>
    <row r="12" spans="1:7" x14ac:dyDescent="0.25">
      <c r="A12" t="s">
        <v>37</v>
      </c>
      <c r="B12" s="4" t="s">
        <v>54</v>
      </c>
      <c r="C12" s="2">
        <v>0</v>
      </c>
      <c r="E12" t="s">
        <v>83</v>
      </c>
      <c r="F12" s="4" t="s">
        <v>82</v>
      </c>
      <c r="G12" s="2">
        <v>0</v>
      </c>
    </row>
    <row r="13" spans="1:7" ht="15.75" thickBot="1" x14ac:dyDescent="0.3">
      <c r="A13" t="s">
        <v>35</v>
      </c>
      <c r="B13" s="4" t="s">
        <v>18</v>
      </c>
      <c r="C13" s="2">
        <v>155010</v>
      </c>
      <c r="E13" t="s">
        <v>58</v>
      </c>
      <c r="G13" s="2">
        <v>33157.440000000002</v>
      </c>
    </row>
    <row r="14" spans="1:7" ht="16.5" thickTop="1" x14ac:dyDescent="0.25">
      <c r="A14" t="s">
        <v>20</v>
      </c>
      <c r="B14" s="4" t="s">
        <v>21</v>
      </c>
      <c r="C14" s="2">
        <v>38432</v>
      </c>
      <c r="F14" s="7" t="s">
        <v>62</v>
      </c>
      <c r="G14" s="5">
        <f>SUM(G2:G13)</f>
        <v>3358131.44</v>
      </c>
    </row>
    <row r="15" spans="1:7" x14ac:dyDescent="0.25">
      <c r="A15" t="s">
        <v>67</v>
      </c>
      <c r="B15" s="4" t="s">
        <v>19</v>
      </c>
      <c r="C15" s="2">
        <v>7970</v>
      </c>
    </row>
    <row r="16" spans="1:7" x14ac:dyDescent="0.25">
      <c r="A16" t="s">
        <v>74</v>
      </c>
      <c r="B16" s="4" t="s">
        <v>75</v>
      </c>
      <c r="C16" s="2">
        <v>54683</v>
      </c>
      <c r="G16" s="2"/>
    </row>
    <row r="17" spans="1:7" x14ac:dyDescent="0.25">
      <c r="A17" t="s">
        <v>30</v>
      </c>
      <c r="B17" s="4" t="s">
        <v>29</v>
      </c>
      <c r="C17" s="2">
        <f>192310/2</f>
        <v>96155</v>
      </c>
      <c r="G17" s="2"/>
    </row>
    <row r="18" spans="1:7" x14ac:dyDescent="0.25">
      <c r="A18" t="s">
        <v>78</v>
      </c>
      <c r="B18" s="4" t="s">
        <v>43</v>
      </c>
      <c r="C18" s="2">
        <v>1514910</v>
      </c>
      <c r="G18" s="2"/>
    </row>
    <row r="19" spans="1:7" x14ac:dyDescent="0.25">
      <c r="A19" t="s">
        <v>93</v>
      </c>
      <c r="B19" s="4" t="s">
        <v>94</v>
      </c>
      <c r="C19" s="2">
        <v>569091</v>
      </c>
      <c r="G19" s="2"/>
    </row>
    <row r="20" spans="1:7" x14ac:dyDescent="0.25">
      <c r="A20" t="s">
        <v>53</v>
      </c>
      <c r="B20" s="4" t="s">
        <v>42</v>
      </c>
      <c r="C20" s="2">
        <v>593268</v>
      </c>
      <c r="G20" s="2"/>
    </row>
    <row r="21" spans="1:7" x14ac:dyDescent="0.25">
      <c r="A21" t="s">
        <v>44</v>
      </c>
      <c r="B21" s="4" t="s">
        <v>45</v>
      </c>
      <c r="C21" s="2">
        <v>87337</v>
      </c>
      <c r="G21" s="2"/>
    </row>
    <row r="22" spans="1:7" x14ac:dyDescent="0.25">
      <c r="A22" t="s">
        <v>47</v>
      </c>
      <c r="B22" s="4" t="s">
        <v>46</v>
      </c>
      <c r="C22" s="2">
        <v>52783</v>
      </c>
      <c r="G22" s="2"/>
    </row>
    <row r="23" spans="1:7" x14ac:dyDescent="0.25">
      <c r="A23" t="s">
        <v>79</v>
      </c>
      <c r="B23" s="4" t="s">
        <v>77</v>
      </c>
      <c r="C23" s="2">
        <v>46275</v>
      </c>
      <c r="G23" s="2"/>
    </row>
    <row r="24" spans="1:7" x14ac:dyDescent="0.25">
      <c r="A24" t="s">
        <v>70</v>
      </c>
      <c r="B24" s="4" t="s">
        <v>71</v>
      </c>
      <c r="C24" s="2">
        <v>178818</v>
      </c>
      <c r="G24" s="2"/>
    </row>
    <row r="25" spans="1:7" x14ac:dyDescent="0.25">
      <c r="A25" t="s">
        <v>73</v>
      </c>
      <c r="B25" s="4" t="s">
        <v>34</v>
      </c>
      <c r="C25" s="2">
        <v>382593</v>
      </c>
      <c r="G25" s="2"/>
    </row>
    <row r="26" spans="1:7" x14ac:dyDescent="0.25">
      <c r="A26" t="s">
        <v>64</v>
      </c>
      <c r="B26" s="4" t="s">
        <v>6</v>
      </c>
      <c r="C26" s="2">
        <v>138905</v>
      </c>
      <c r="G26" s="2"/>
    </row>
    <row r="27" spans="1:7" x14ac:dyDescent="0.25">
      <c r="A27" t="s">
        <v>65</v>
      </c>
      <c r="B27" s="4" t="s">
        <v>6</v>
      </c>
      <c r="C27" s="2">
        <v>128716</v>
      </c>
      <c r="G27" s="2"/>
    </row>
    <row r="28" spans="1:7" x14ac:dyDescent="0.25">
      <c r="A28" t="s">
        <v>32</v>
      </c>
      <c r="B28" s="4" t="s">
        <v>6</v>
      </c>
      <c r="C28" s="2">
        <v>40993</v>
      </c>
    </row>
    <row r="29" spans="1:7" x14ac:dyDescent="0.25">
      <c r="A29" t="s">
        <v>66</v>
      </c>
      <c r="B29" s="4" t="s">
        <v>6</v>
      </c>
      <c r="C29" s="2">
        <v>83023</v>
      </c>
    </row>
    <row r="30" spans="1:7" x14ac:dyDescent="0.25">
      <c r="A30" t="s">
        <v>38</v>
      </c>
      <c r="B30" s="4" t="s">
        <v>6</v>
      </c>
      <c r="C30" s="2">
        <v>26426</v>
      </c>
    </row>
    <row r="31" spans="1:7" x14ac:dyDescent="0.25">
      <c r="A31" t="s">
        <v>39</v>
      </c>
      <c r="B31" s="4" t="s">
        <v>6</v>
      </c>
      <c r="C31" s="2">
        <v>25981</v>
      </c>
    </row>
    <row r="32" spans="1:7" x14ac:dyDescent="0.25">
      <c r="A32" t="s">
        <v>22</v>
      </c>
      <c r="B32" s="4" t="s">
        <v>6</v>
      </c>
      <c r="C32" s="2">
        <v>14800</v>
      </c>
    </row>
    <row r="33" spans="1:3" x14ac:dyDescent="0.25">
      <c r="A33" t="s">
        <v>25</v>
      </c>
      <c r="B33" s="4" t="s">
        <v>63</v>
      </c>
      <c r="C33" s="2">
        <v>96964</v>
      </c>
    </row>
    <row r="34" spans="1:3" x14ac:dyDescent="0.25">
      <c r="A34" t="s">
        <v>81</v>
      </c>
      <c r="B34" s="4" t="s">
        <v>88</v>
      </c>
      <c r="C34" s="2">
        <v>52062</v>
      </c>
    </row>
    <row r="35" spans="1:3" x14ac:dyDescent="0.25">
      <c r="A35" t="s">
        <v>87</v>
      </c>
      <c r="B35" s="4" t="s">
        <v>84</v>
      </c>
      <c r="C35" s="2">
        <v>22059</v>
      </c>
    </row>
    <row r="36" spans="1:3" x14ac:dyDescent="0.25">
      <c r="A36" t="s">
        <v>86</v>
      </c>
      <c r="B36" s="4" t="s">
        <v>85</v>
      </c>
      <c r="C36" s="2">
        <v>18438</v>
      </c>
    </row>
    <row r="37" spans="1:3" x14ac:dyDescent="0.25">
      <c r="A37" t="s">
        <v>90</v>
      </c>
      <c r="B37" s="4" t="s">
        <v>89</v>
      </c>
      <c r="C37" s="2">
        <v>3780</v>
      </c>
    </row>
    <row r="38" spans="1:3" x14ac:dyDescent="0.25">
      <c r="A38" t="s">
        <v>91</v>
      </c>
      <c r="B38" s="4" t="s">
        <v>92</v>
      </c>
      <c r="C38" s="2">
        <v>73749</v>
      </c>
    </row>
    <row r="39" spans="1:3" ht="15.75" thickBot="1" x14ac:dyDescent="0.3">
      <c r="A39" t="s">
        <v>56</v>
      </c>
      <c r="B39" s="4" t="s">
        <v>57</v>
      </c>
      <c r="C39" s="2">
        <v>0</v>
      </c>
    </row>
    <row r="40" spans="1:3" ht="16.5" thickTop="1" x14ac:dyDescent="0.25">
      <c r="B40" s="7" t="s">
        <v>62</v>
      </c>
      <c r="C40" s="6">
        <f>SUM(C2:C39)</f>
        <v>37354979</v>
      </c>
    </row>
  </sheetData>
  <pageMargins left="0.7" right="0.7" top="0.75" bottom="0.75" header="0.3" footer="0.3"/>
  <pageSetup paperSize="3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Lawless</dc:creator>
  <cp:lastModifiedBy>Bobbie Walthall</cp:lastModifiedBy>
  <cp:lastPrinted>2014-10-21T18:35:47Z</cp:lastPrinted>
  <dcterms:created xsi:type="dcterms:W3CDTF">2014-10-21T13:20:59Z</dcterms:created>
  <dcterms:modified xsi:type="dcterms:W3CDTF">2015-05-07T18:59:37Z</dcterms:modified>
</cp:coreProperties>
</file>